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E54FD86-7EEA-4AA1-A6FF-35BD2B6E7D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見積もり書" sheetId="37" r:id="rId1"/>
  </sheets>
  <definedNames>
    <definedName name="_xlnm.Print_Area" localSheetId="0">見積もり書!$A$1:$M$34</definedName>
    <definedName name="ｱ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7" l="1"/>
  <c r="I15" i="37"/>
  <c r="I16" i="37"/>
  <c r="I17" i="37"/>
  <c r="I18" i="37"/>
  <c r="I12" i="37" l="1"/>
  <c r="I13" i="37" l="1"/>
  <c r="M1" i="37" l="1"/>
</calcChain>
</file>

<file path=xl/sharedStrings.xml><?xml version="1.0" encoding="utf-8"?>
<sst xmlns="http://schemas.openxmlformats.org/spreadsheetml/2006/main" count="52" uniqueCount="42">
  <si>
    <t>御　　見　　積　　書</t>
    <rPh sb="0" eb="10">
      <t>オミツモリショ</t>
    </rPh>
    <phoneticPr fontId="1"/>
  </si>
  <si>
    <t>御中</t>
    <rPh sb="0" eb="2">
      <t>オンチュウ</t>
    </rPh>
    <phoneticPr fontId="1"/>
  </si>
  <si>
    <t>様</t>
    <rPh sb="0" eb="1">
      <t>サマ</t>
    </rPh>
    <phoneticPr fontId="1"/>
  </si>
  <si>
    <t>下記の通りお見積り申し上げます。</t>
    <rPh sb="0" eb="2">
      <t>カキ</t>
    </rPh>
    <rPh sb="3" eb="4">
      <t>トオ</t>
    </rPh>
    <rPh sb="6" eb="8">
      <t>ミツ</t>
    </rPh>
    <rPh sb="9" eb="10">
      <t>モウ</t>
    </rPh>
    <rPh sb="11" eb="12">
      <t>ア</t>
    </rPh>
    <phoneticPr fontId="1"/>
  </si>
  <si>
    <t>メーカー名</t>
    <rPh sb="4" eb="5">
      <t>メイ</t>
    </rPh>
    <phoneticPr fontId="1"/>
  </si>
  <si>
    <t>規　　格</t>
    <rPh sb="0" eb="4">
      <t>キカク</t>
    </rPh>
    <phoneticPr fontId="1"/>
  </si>
  <si>
    <t>商　　品　　名</t>
    <rPh sb="0" eb="7">
      <t>ショウヒンメイ</t>
    </rPh>
    <phoneticPr fontId="1"/>
  </si>
  <si>
    <t>賞味期間</t>
    <rPh sb="0" eb="2">
      <t>ショウミ</t>
    </rPh>
    <rPh sb="2" eb="4">
      <t>キカン</t>
    </rPh>
    <phoneticPr fontId="1"/>
  </si>
  <si>
    <t>掛け率</t>
    <rPh sb="0" eb="1">
      <t>カ</t>
    </rPh>
    <rPh sb="2" eb="3">
      <t>リツ</t>
    </rPh>
    <phoneticPr fontId="1"/>
  </si>
  <si>
    <t>納品価格に別途、消費税がかかります。</t>
    <rPh sb="0" eb="2">
      <t>ノウヒン</t>
    </rPh>
    <rPh sb="2" eb="4">
      <t>カカク</t>
    </rPh>
    <rPh sb="5" eb="7">
      <t>ベット</t>
    </rPh>
    <rPh sb="8" eb="11">
      <t>ショウヒゼイ</t>
    </rPh>
    <phoneticPr fontId="1"/>
  </si>
  <si>
    <t>お取引様各位</t>
    <rPh sb="1" eb="3">
      <t>トリヒキ</t>
    </rPh>
    <rPh sb="3" eb="4">
      <t>サマ</t>
    </rPh>
    <rPh sb="4" eb="6">
      <t>カクイ</t>
    </rPh>
    <phoneticPr fontId="1"/>
  </si>
  <si>
    <t>ご担当者</t>
    <rPh sb="1" eb="4">
      <t>タントウシャ</t>
    </rPh>
    <phoneticPr fontId="1"/>
  </si>
  <si>
    <t>参考上代</t>
    <rPh sb="0" eb="2">
      <t>サンコウ</t>
    </rPh>
    <rPh sb="2" eb="4">
      <t>ジョウダイ</t>
    </rPh>
    <phoneticPr fontId="1"/>
  </si>
  <si>
    <t>画像はイメージです　現物を優先いたします</t>
    <rPh sb="0" eb="20">
      <t>ガゾウ</t>
    </rPh>
    <phoneticPr fontId="20"/>
  </si>
  <si>
    <t>ＪＡＮコード</t>
  </si>
  <si>
    <t>納　価（税別）</t>
    <rPh sb="0" eb="1">
      <t>ノウ</t>
    </rPh>
    <rPh sb="2" eb="3">
      <t>カ</t>
    </rPh>
    <rPh sb="4" eb="6">
      <t>ゼイベツ</t>
    </rPh>
    <phoneticPr fontId="1"/>
  </si>
  <si>
    <t>ケース入り数</t>
    <rPh sb="3" eb="4">
      <t>イ</t>
    </rPh>
    <rPh sb="5" eb="6">
      <t>スウ</t>
    </rPh>
    <phoneticPr fontId="1"/>
  </si>
  <si>
    <t>入　数</t>
    <rPh sb="0" eb="1">
      <t>ニュウ</t>
    </rPh>
    <rPh sb="2" eb="3">
      <t>スウ</t>
    </rPh>
    <phoneticPr fontId="1"/>
  </si>
  <si>
    <t>在庫数</t>
    <rPh sb="0" eb="2">
      <t>ザイコ</t>
    </rPh>
    <rPh sb="2" eb="3">
      <t>スウ</t>
    </rPh>
    <phoneticPr fontId="1"/>
  </si>
  <si>
    <t>ご注文数</t>
    <rPh sb="1" eb="3">
      <t>チュウモン</t>
    </rPh>
    <rPh sb="3" eb="4">
      <t>スウ</t>
    </rPh>
    <phoneticPr fontId="1"/>
  </si>
  <si>
    <t>北海道～本州　混載2甲～　四国九州＋2円</t>
    <rPh sb="0" eb="3">
      <t>ホッカイドウ</t>
    </rPh>
    <rPh sb="4" eb="6">
      <t>ホンシュウ</t>
    </rPh>
    <rPh sb="7" eb="9">
      <t>コンサイ</t>
    </rPh>
    <rPh sb="10" eb="11">
      <t>コウ</t>
    </rPh>
    <rPh sb="13" eb="15">
      <t>シコク</t>
    </rPh>
    <rPh sb="15" eb="17">
      <t>キュウシュウ</t>
    </rPh>
    <rPh sb="19" eb="20">
      <t>エン</t>
    </rPh>
    <phoneticPr fontId="1"/>
  </si>
  <si>
    <t>ネスレ</t>
  </si>
  <si>
    <t>路線配送のため溶けなど商品は返品できません</t>
    <rPh sb="0" eb="4">
      <t>ロセンハイソウ</t>
    </rPh>
    <rPh sb="7" eb="8">
      <t>ト</t>
    </rPh>
    <rPh sb="11" eb="13">
      <t>ショウヒン</t>
    </rPh>
    <rPh sb="14" eb="16">
      <t>ヘンピン</t>
    </rPh>
    <phoneticPr fontId="1"/>
  </si>
  <si>
    <t>15枚</t>
    <rPh sb="2" eb="3">
      <t>マイ</t>
    </rPh>
    <phoneticPr fontId="1"/>
  </si>
  <si>
    <t>ハートチョコレート　ピーナッツ袋</t>
    <rPh sb="15" eb="16">
      <t>フクロ</t>
    </rPh>
    <phoneticPr fontId="1"/>
  </si>
  <si>
    <t>12枚</t>
    <rPh sb="2" eb="3">
      <t>マイ</t>
    </rPh>
    <phoneticPr fontId="1"/>
  </si>
  <si>
    <t>ハートチョコレート　アーモンド袋</t>
    <rPh sb="15" eb="16">
      <t>フクロ</t>
    </rPh>
    <phoneticPr fontId="1"/>
  </si>
  <si>
    <t>15☓2</t>
  </si>
  <si>
    <t>12☓2☓2</t>
  </si>
  <si>
    <t>不二家</t>
  </si>
  <si>
    <t xml:space="preserve">キットカット　ミニ　パッションフルーツ </t>
  </si>
  <si>
    <t xml:space="preserve">キットカット　ミニ　スパークリングワイン　ｗｉｔｈ　ストロベリー </t>
  </si>
  <si>
    <t xml:space="preserve">キットカット　ミニ </t>
  </si>
  <si>
    <t>38ｇ</t>
  </si>
  <si>
    <t>ホームパイのみみ塩対応</t>
    <rPh sb="8" eb="9">
      <t>シオ</t>
    </rPh>
    <rPh sb="9" eb="11">
      <t>タイオウ</t>
    </rPh>
    <phoneticPr fontId="2"/>
  </si>
  <si>
    <t>10☓12</t>
  </si>
  <si>
    <r>
      <t>件　名　</t>
    </r>
    <r>
      <rPr>
        <b/>
        <sz val="14"/>
        <color indexed="10"/>
        <rFont val="ＭＳ Ｐゴシック"/>
        <family val="3"/>
        <charset val="128"/>
      </rPr>
      <t xml:space="preserve">　数量限定品 </t>
    </r>
    <rPh sb="0" eb="1">
      <t>ケン</t>
    </rPh>
    <rPh sb="2" eb="3">
      <t>ナ</t>
    </rPh>
    <rPh sb="5" eb="7">
      <t>スウリョウ</t>
    </rPh>
    <rPh sb="7" eb="9">
      <t>ゲンテイ</t>
    </rPh>
    <rPh sb="9" eb="10">
      <t>ヒン</t>
    </rPh>
    <phoneticPr fontId="1"/>
  </si>
  <si>
    <t>ブルボン</t>
  </si>
  <si>
    <t>22枚</t>
    <rPh sb="2" eb="3">
      <t>マイ</t>
    </rPh>
    <phoneticPr fontId="1"/>
  </si>
  <si>
    <t>チーズおかき</t>
  </si>
  <si>
    <t>6☓4☓2</t>
  </si>
  <si>
    <t>菓子卸センター坂下商店</t>
    <rPh sb="0" eb="3">
      <t>カシオロシ</t>
    </rPh>
    <rPh sb="7" eb="11">
      <t>サカシタショウテン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</si>
</sst>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0&quot; $&quot;;\-#,##0.00&quot; $&quot;"/>
    <numFmt numFmtId="177" formatCode="_ &quot;¥&quot;\ * #,##0.00_ ;_ &quot;¥&quot;\ * \-#,##0.00_ ;_ &quot;¥&quot;\ * &quot;-&quot;??_ ;_ @_ "/>
    <numFmt numFmtId="178" formatCode="yyyy&quot;年&quot;m&quot;月&quot;d&quot;日&quot;;@"/>
    <numFmt numFmtId="179" formatCode="0000000000000"/>
    <numFmt numFmtId="180" formatCode="0&quot;個&quot;"/>
    <numFmt numFmtId="181" formatCode="0&quot;ケース&quot;"/>
    <numFmt numFmtId="182" formatCode="#,##0_);[Red]\(#,##0\)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name val="標準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HGSｺﾞｼｯｸM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177" fontId="2" fillId="0" borderId="0" applyFill="0" applyBorder="0" applyAlignment="0"/>
    <xf numFmtId="38" fontId="3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3" fillId="3" borderId="3" applyNumberFormat="0" applyBorder="0" applyAlignment="0" applyProtection="0"/>
    <xf numFmtId="1" fontId="5" fillId="0" borderId="0" applyProtection="0">
      <protection locked="0"/>
    </xf>
    <xf numFmtId="176" fontId="6" fillId="0" borderId="0"/>
    <xf numFmtId="0" fontId="7" fillId="0" borderId="0"/>
    <xf numFmtId="10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0" fontId="9" fillId="0" borderId="4">
      <alignment horizontal="center"/>
    </xf>
    <xf numFmtId="40" fontId="10" fillId="0" borderId="5" applyFont="0" applyFill="0" applyBorder="0" applyAlignment="0">
      <alignment horizontal="right"/>
    </xf>
    <xf numFmtId="0" fontId="17" fillId="0" borderId="0">
      <alignment vertical="center"/>
    </xf>
    <xf numFmtId="0" fontId="2" fillId="0" borderId="0"/>
  </cellStyleXfs>
  <cellXfs count="90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/>
    </xf>
    <xf numFmtId="0" fontId="12" fillId="4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0" fillId="4" borderId="0" xfId="0" applyFill="1" applyAlignment="1"/>
    <xf numFmtId="0" fontId="13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/>
    </xf>
    <xf numFmtId="178" fontId="0" fillId="4" borderId="0" xfId="0" applyNumberFormat="1" applyFill="1" applyAlignment="1">
      <alignment horizontal="right"/>
    </xf>
    <xf numFmtId="178" fontId="0" fillId="4" borderId="0" xfId="0" applyNumberFormat="1" applyFill="1"/>
    <xf numFmtId="178" fontId="0" fillId="4" borderId="0" xfId="0" applyNumberFormat="1" applyFill="1" applyAlignment="1"/>
    <xf numFmtId="0" fontId="12" fillId="5" borderId="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0" fillId="4" borderId="9" xfId="0" applyFill="1" applyBorder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9" fontId="0" fillId="4" borderId="0" xfId="0" applyNumberFormat="1" applyFill="1" applyAlignment="1">
      <alignment horizontal="right"/>
    </xf>
    <xf numFmtId="9" fontId="0" fillId="4" borderId="0" xfId="0" applyNumberFormat="1" applyFill="1"/>
    <xf numFmtId="9" fontId="0" fillId="4" borderId="0" xfId="0" applyNumberFormat="1" applyFill="1" applyAlignment="1"/>
    <xf numFmtId="0" fontId="15" fillId="4" borderId="11" xfId="0" applyFont="1" applyFill="1" applyBorder="1" applyAlignment="1">
      <alignment horizontal="center" vertical="center"/>
    </xf>
    <xf numFmtId="179" fontId="21" fillId="5" borderId="10" xfId="13" applyNumberFormat="1" applyFont="1" applyFill="1" applyBorder="1" applyAlignment="1">
      <alignment horizontal="center" vertical="center" shrinkToFit="1"/>
    </xf>
    <xf numFmtId="0" fontId="13" fillId="4" borderId="13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center" vertical="center"/>
    </xf>
    <xf numFmtId="9" fontId="13" fillId="4" borderId="8" xfId="0" applyNumberFormat="1" applyFont="1" applyFill="1" applyBorder="1" applyAlignment="1">
      <alignment horizontal="center" vertical="center"/>
    </xf>
    <xf numFmtId="178" fontId="13" fillId="4" borderId="14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178" fontId="23" fillId="5" borderId="12" xfId="0" applyNumberFormat="1" applyFont="1" applyFill="1" applyBorder="1" applyAlignment="1">
      <alignment horizontal="center" vertical="center" shrinkToFit="1"/>
    </xf>
    <xf numFmtId="0" fontId="0" fillId="4" borderId="0" xfId="0" applyFont="1" applyFill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180" fontId="0" fillId="4" borderId="0" xfId="0" applyNumberFormat="1" applyFill="1"/>
    <xf numFmtId="180" fontId="13" fillId="4" borderId="8" xfId="0" applyNumberFormat="1" applyFont="1" applyFill="1" applyBorder="1" applyAlignment="1">
      <alignment horizontal="center" vertical="center"/>
    </xf>
    <xf numFmtId="0" fontId="26" fillId="4" borderId="0" xfId="0" applyNumberFormat="1" applyFont="1" applyFill="1" applyAlignment="1">
      <alignment horizontal="center" vertical="center"/>
    </xf>
    <xf numFmtId="0" fontId="27" fillId="4" borderId="15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 shrinkToFit="1"/>
    </xf>
    <xf numFmtId="0" fontId="14" fillId="4" borderId="0" xfId="14" applyFont="1" applyFill="1" applyAlignment="1">
      <alignment horizontal="center" vertical="center"/>
    </xf>
    <xf numFmtId="178" fontId="13" fillId="4" borderId="6" xfId="0" applyNumberFormat="1" applyFont="1" applyFill="1" applyBorder="1" applyAlignment="1">
      <alignment horizontal="center" vertical="center"/>
    </xf>
    <xf numFmtId="9" fontId="25" fillId="5" borderId="3" xfId="13" applyNumberFormat="1" applyFont="1" applyFill="1" applyBorder="1" applyAlignment="1">
      <alignment horizontal="center" vertical="center" shrinkToFit="1"/>
    </xf>
    <xf numFmtId="0" fontId="13" fillId="5" borderId="3" xfId="0" applyFont="1" applyFill="1" applyBorder="1" applyAlignment="1">
      <alignment horizontal="left" vertical="center" wrapText="1" shrinkToFit="1"/>
    </xf>
    <xf numFmtId="180" fontId="12" fillId="5" borderId="3" xfId="0" applyNumberFormat="1" applyFont="1" applyFill="1" applyBorder="1" applyAlignment="1">
      <alignment horizontal="center" vertical="center"/>
    </xf>
    <xf numFmtId="179" fontId="21" fillId="5" borderId="3" xfId="13" applyNumberFormat="1" applyFont="1" applyFill="1" applyBorder="1" applyAlignment="1">
      <alignment horizontal="center" vertical="center" shrinkToFit="1"/>
    </xf>
    <xf numFmtId="0" fontId="13" fillId="5" borderId="2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 wrapText="1" shrinkToFit="1"/>
    </xf>
    <xf numFmtId="180" fontId="12" fillId="5" borderId="5" xfId="0" applyNumberFormat="1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178" fontId="23" fillId="5" borderId="3" xfId="0" applyNumberFormat="1" applyFont="1" applyFill="1" applyBorder="1" applyAlignment="1">
      <alignment horizontal="center" vertical="center" shrinkToFit="1"/>
    </xf>
    <xf numFmtId="0" fontId="12" fillId="5" borderId="27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 shrinkToFit="1"/>
    </xf>
    <xf numFmtId="182" fontId="24" fillId="5" borderId="3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181" fontId="12" fillId="5" borderId="28" xfId="0" applyNumberFormat="1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181" fontId="19" fillId="5" borderId="28" xfId="0" applyNumberFormat="1" applyFont="1" applyFill="1" applyBorder="1" applyAlignment="1">
      <alignment horizontal="center" vertical="center"/>
    </xf>
    <xf numFmtId="181" fontId="19" fillId="5" borderId="30" xfId="0" applyNumberFormat="1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left" vertical="center" wrapText="1" shrinkToFit="1"/>
    </xf>
    <xf numFmtId="180" fontId="12" fillId="6" borderId="18" xfId="0" applyNumberFormat="1" applyFont="1" applyFill="1" applyBorder="1" applyAlignment="1">
      <alignment horizontal="center" vertical="center"/>
    </xf>
    <xf numFmtId="0" fontId="24" fillId="6" borderId="18" xfId="0" applyNumberFormat="1" applyFont="1" applyFill="1" applyBorder="1" applyAlignment="1">
      <alignment horizontal="center" vertical="center"/>
    </xf>
    <xf numFmtId="9" fontId="25" fillId="6" borderId="24" xfId="13" applyNumberFormat="1" applyFont="1" applyFill="1" applyBorder="1" applyAlignment="1">
      <alignment horizontal="center" vertical="center" shrinkToFit="1"/>
    </xf>
    <xf numFmtId="179" fontId="21" fillId="6" borderId="18" xfId="13" applyNumberFormat="1" applyFont="1" applyFill="1" applyBorder="1" applyAlignment="1">
      <alignment horizontal="center" vertical="center" shrinkToFit="1"/>
    </xf>
    <xf numFmtId="178" fontId="23" fillId="6" borderId="19" xfId="0" applyNumberFormat="1" applyFont="1" applyFill="1" applyBorder="1" applyAlignment="1">
      <alignment horizontal="center" vertical="center" shrinkToFit="1"/>
    </xf>
    <xf numFmtId="0" fontId="12" fillId="6" borderId="19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2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2" fillId="4" borderId="6" xfId="0" applyFont="1" applyFill="1" applyBorder="1" applyAlignment="1">
      <alignment horizontal="left"/>
    </xf>
    <xf numFmtId="0" fontId="28" fillId="4" borderId="0" xfId="0" applyFont="1" applyFill="1" applyAlignment="1">
      <alignment horizontal="left" vertical="center" shrinkToFit="1"/>
    </xf>
    <xf numFmtId="0" fontId="12" fillId="4" borderId="0" xfId="0" applyFont="1" applyFill="1" applyAlignment="1">
      <alignment horizontal="left" vertical="center" shrinkToFit="1"/>
    </xf>
    <xf numFmtId="0" fontId="19" fillId="5" borderId="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/>
    </xf>
  </cellXfs>
  <cellStyles count="15">
    <cellStyle name="Calc Currency (0)" xfId="1" xr:uid="{00000000-0005-0000-0000-000000000000}"/>
    <cellStyle name="Grey" xfId="2" xr:uid="{00000000-0005-0000-0000-000001000000}"/>
    <cellStyle name="Header1" xfId="3" xr:uid="{00000000-0005-0000-0000-000002000000}"/>
    <cellStyle name="Header2" xfId="4" xr:uid="{00000000-0005-0000-0000-000003000000}"/>
    <cellStyle name="Input [yellow]" xfId="5" xr:uid="{00000000-0005-0000-0000-000004000000}"/>
    <cellStyle name="KWE標準" xfId="6" xr:uid="{00000000-0005-0000-0000-000005000000}"/>
    <cellStyle name="Normal - Style1" xfId="7" xr:uid="{00000000-0005-0000-0000-000006000000}"/>
    <cellStyle name="Normal_#18-Internet" xfId="8" xr:uid="{00000000-0005-0000-0000-000007000000}"/>
    <cellStyle name="Percent [2]" xfId="9" xr:uid="{00000000-0005-0000-0000-000008000000}"/>
    <cellStyle name="PSChar" xfId="10" xr:uid="{00000000-0005-0000-0000-000009000000}"/>
    <cellStyle name="PSHeading" xfId="11" xr:uid="{00000000-0005-0000-0000-00000A000000}"/>
    <cellStyle name="桁区切り [0.0]" xfId="12" xr:uid="{00000000-0005-0000-0000-00000B000000}"/>
    <cellStyle name="標準" xfId="0" builtinId="0"/>
    <cellStyle name="標準 2 2" xfId="13" xr:uid="{00000000-0005-0000-0000-00000D000000}"/>
    <cellStyle name="標準_メガドン.キホーテ旭川店様Ｈ２５.5月8日お見積_メガドン.キホーテ旭川店様Ｈ２５.９月４日お見積_ドンコホーテ様８月お見積1弾" xfId="14" xr:uid="{00000000-0005-0000-0000-00000E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18</xdr:row>
      <xdr:rowOff>165100</xdr:rowOff>
    </xdr:from>
    <xdr:to>
      <xdr:col>8</xdr:col>
      <xdr:colOff>797560</xdr:colOff>
      <xdr:row>23</xdr:row>
      <xdr:rowOff>351339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2EFB8EEE-C9BD-4A46-B086-C815147A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59500" y="4902200"/>
          <a:ext cx="3009900" cy="2091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876300</xdr:colOff>
      <xdr:row>18</xdr:row>
      <xdr:rowOff>131804</xdr:rowOff>
    </xdr:from>
    <xdr:to>
      <xdr:col>5</xdr:col>
      <xdr:colOff>558800</xdr:colOff>
      <xdr:row>23</xdr:row>
      <xdr:rowOff>349466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A4E9A38B-D143-49E0-A493-C4C6D011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21000" y="4868904"/>
          <a:ext cx="3048000" cy="2122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28</xdr:row>
      <xdr:rowOff>152399</xdr:rowOff>
    </xdr:from>
    <xdr:to>
      <xdr:col>3</xdr:col>
      <xdr:colOff>1327152</xdr:colOff>
      <xdr:row>33</xdr:row>
      <xdr:rowOff>165100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215C55A1-BF14-4CDD-9CCC-AD3B7149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" y="9461499"/>
          <a:ext cx="2876552" cy="1917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1714501</xdr:colOff>
      <xdr:row>28</xdr:row>
      <xdr:rowOff>50800</xdr:rowOff>
    </xdr:from>
    <xdr:to>
      <xdr:col>6</xdr:col>
      <xdr:colOff>787401</xdr:colOff>
      <xdr:row>33</xdr:row>
      <xdr:rowOff>265963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1F13BA19-031F-4A74-874F-0B656569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59201" y="9359900"/>
          <a:ext cx="3124200" cy="2120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977901</xdr:colOff>
      <xdr:row>28</xdr:row>
      <xdr:rowOff>76199</xdr:rowOff>
    </xdr:from>
    <xdr:to>
      <xdr:col>9</xdr:col>
      <xdr:colOff>1125345</xdr:colOff>
      <xdr:row>32</xdr:row>
      <xdr:rowOff>317499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269FB0E3-FD81-44CE-AF87-1D2BB1092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73901" y="9385299"/>
          <a:ext cx="3258944" cy="17653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18</xdr:row>
      <xdr:rowOff>50800</xdr:rowOff>
    </xdr:from>
    <xdr:to>
      <xdr:col>3</xdr:col>
      <xdr:colOff>800100</xdr:colOff>
      <xdr:row>26</xdr:row>
      <xdr:rowOff>282575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4BFD260-FF81-4617-BAD3-E8E4D0FC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9600" y="4787900"/>
          <a:ext cx="2235200" cy="327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23</xdr:row>
      <xdr:rowOff>368300</xdr:rowOff>
    </xdr:from>
    <xdr:to>
      <xdr:col>11</xdr:col>
      <xdr:colOff>1111215</xdr:colOff>
      <xdr:row>33</xdr:row>
      <xdr:rowOff>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9EE8A8D-A723-48C1-BEA4-6FC601AF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96600" y="7391400"/>
          <a:ext cx="2305015" cy="344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P41"/>
  <sheetViews>
    <sheetView tabSelected="1" topLeftCell="A10" zoomScale="75" zoomScaleNormal="75" workbookViewId="0">
      <selection activeCell="J15" sqref="J15"/>
    </sheetView>
  </sheetViews>
  <sheetFormatPr defaultColWidth="9" defaultRowHeight="13.5"/>
  <cols>
    <col min="1" max="1" width="3.5" style="1" customWidth="1"/>
    <col min="2" max="2" width="12.625" style="1" customWidth="1"/>
    <col min="3" max="3" width="10.625" style="3" customWidth="1"/>
    <col min="4" max="4" width="30.75" style="1" customWidth="1"/>
    <col min="5" max="5" width="13.375" style="2" customWidth="1"/>
    <col min="6" max="6" width="9" style="36" customWidth="1"/>
    <col min="7" max="7" width="14.75" style="34" customWidth="1"/>
    <col min="8" max="8" width="14.25" style="38" customWidth="1"/>
    <col min="9" max="9" width="11.625" style="24" customWidth="1"/>
    <col min="10" max="10" width="21.5" style="14" customWidth="1"/>
    <col min="11" max="11" width="16.375" style="1" customWidth="1"/>
    <col min="12" max="12" width="17.875" style="1" customWidth="1"/>
    <col min="13" max="13" width="15.75" style="3" customWidth="1"/>
    <col min="14" max="14" width="9" style="1"/>
    <col min="15" max="15" width="16.25" style="1" bestFit="1" customWidth="1"/>
    <col min="16" max="16384" width="9" style="1"/>
  </cols>
  <sheetData>
    <row r="1" spans="1:16" ht="15" customHeight="1">
      <c r="I1" s="23"/>
      <c r="J1" s="13"/>
      <c r="K1" s="4"/>
      <c r="L1" s="4"/>
      <c r="M1" s="42">
        <f ca="1">TODAY()</f>
        <v>44323</v>
      </c>
    </row>
    <row r="2" spans="1:16" ht="2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6" ht="18" customHeight="1">
      <c r="A3" s="82" t="s">
        <v>10</v>
      </c>
      <c r="B3" s="82"/>
      <c r="C3" s="82"/>
      <c r="D3" s="5" t="s">
        <v>1</v>
      </c>
      <c r="K3" s="9"/>
      <c r="L3" s="9"/>
      <c r="M3" s="40"/>
    </row>
    <row r="4" spans="1:16" ht="21" customHeight="1">
      <c r="A4" s="83" t="s">
        <v>11</v>
      </c>
      <c r="B4" s="83"/>
      <c r="C4" s="83"/>
      <c r="D4" s="6" t="s">
        <v>2</v>
      </c>
      <c r="E4" s="7"/>
      <c r="K4" s="86" t="s">
        <v>41</v>
      </c>
      <c r="L4" s="86"/>
      <c r="M4" s="86"/>
    </row>
    <row r="5" spans="1:16" ht="16.5" customHeight="1">
      <c r="D5" s="8"/>
      <c r="E5" s="88" t="s">
        <v>20</v>
      </c>
      <c r="F5" s="88"/>
      <c r="G5" s="88"/>
      <c r="H5" s="88"/>
      <c r="I5" s="88"/>
      <c r="K5" s="87"/>
      <c r="L5" s="87"/>
      <c r="M5" s="87"/>
    </row>
    <row r="6" spans="1:16" ht="16.5" customHeight="1">
      <c r="A6" s="84" t="s">
        <v>3</v>
      </c>
      <c r="B6" s="84"/>
      <c r="C6" s="84"/>
      <c r="D6" s="84"/>
      <c r="E6" s="88"/>
      <c r="F6" s="88"/>
      <c r="G6" s="88"/>
      <c r="H6" s="88"/>
      <c r="I6" s="88"/>
      <c r="K6" s="87"/>
      <c r="L6" s="87"/>
      <c r="M6" s="87"/>
    </row>
    <row r="7" spans="1:16" ht="16.5" customHeight="1">
      <c r="A7" s="84"/>
      <c r="B7" s="84"/>
      <c r="C7" s="84"/>
      <c r="D7" s="84"/>
      <c r="E7" s="88"/>
      <c r="F7" s="88"/>
      <c r="G7" s="88"/>
      <c r="H7" s="88"/>
      <c r="I7" s="88"/>
      <c r="K7" s="87"/>
      <c r="L7" s="87"/>
      <c r="M7" s="87"/>
    </row>
    <row r="8" spans="1:16" ht="16.5" customHeight="1">
      <c r="A8" s="84"/>
      <c r="B8" s="84"/>
      <c r="C8" s="84"/>
      <c r="D8" s="84"/>
      <c r="E8" s="80" t="s">
        <v>22</v>
      </c>
      <c r="F8" s="80"/>
      <c r="G8" s="80"/>
      <c r="H8" s="80"/>
      <c r="I8" s="80"/>
      <c r="K8" s="89"/>
      <c r="L8" s="89"/>
      <c r="M8" s="89"/>
    </row>
    <row r="9" spans="1:16" ht="19.5" customHeight="1">
      <c r="B9" s="85" t="s">
        <v>36</v>
      </c>
      <c r="C9" s="85"/>
      <c r="D9" s="85"/>
      <c r="M9" s="41"/>
    </row>
    <row r="10" spans="1:16" ht="12" customHeight="1" thickBot="1">
      <c r="I10" s="25"/>
      <c r="J10" s="15"/>
      <c r="K10" s="79" t="s">
        <v>9</v>
      </c>
      <c r="L10" s="79"/>
      <c r="M10" s="79"/>
    </row>
    <row r="11" spans="1:16" s="10" customFormat="1" ht="18" customHeight="1" thickBot="1">
      <c r="A11" s="28"/>
      <c r="B11" s="18" t="s">
        <v>4</v>
      </c>
      <c r="C11" s="29" t="s">
        <v>5</v>
      </c>
      <c r="D11" s="18" t="s">
        <v>6</v>
      </c>
      <c r="E11" s="18" t="s">
        <v>16</v>
      </c>
      <c r="F11" s="37" t="s">
        <v>17</v>
      </c>
      <c r="G11" s="22" t="s">
        <v>12</v>
      </c>
      <c r="H11" s="39" t="s">
        <v>15</v>
      </c>
      <c r="I11" s="30" t="s">
        <v>8</v>
      </c>
      <c r="J11" s="31" t="s">
        <v>14</v>
      </c>
      <c r="K11" s="22" t="s">
        <v>7</v>
      </c>
      <c r="L11" s="32" t="s">
        <v>18</v>
      </c>
      <c r="M11" s="35" t="s">
        <v>19</v>
      </c>
    </row>
    <row r="12" spans="1:16" s="11" customFormat="1" ht="30" customHeight="1">
      <c r="A12" s="26">
        <v>1</v>
      </c>
      <c r="B12" s="63" t="s">
        <v>29</v>
      </c>
      <c r="C12" s="64" t="s">
        <v>33</v>
      </c>
      <c r="D12" s="65" t="s">
        <v>34</v>
      </c>
      <c r="E12" s="64" t="s">
        <v>35</v>
      </c>
      <c r="F12" s="66">
        <v>120</v>
      </c>
      <c r="G12" s="64">
        <v>125</v>
      </c>
      <c r="H12" s="67">
        <v>55</v>
      </c>
      <c r="I12" s="68">
        <f>H12/G12</f>
        <v>0.44</v>
      </c>
      <c r="J12" s="69">
        <v>4902555270944</v>
      </c>
      <c r="K12" s="70">
        <v>44499</v>
      </c>
      <c r="L12" s="71">
        <v>9</v>
      </c>
      <c r="M12" s="72"/>
      <c r="P12" s="10"/>
    </row>
    <row r="13" spans="1:16" s="11" customFormat="1" ht="30" customHeight="1">
      <c r="A13" s="26">
        <v>2</v>
      </c>
      <c r="B13" s="47" t="s">
        <v>29</v>
      </c>
      <c r="C13" s="48" t="s">
        <v>25</v>
      </c>
      <c r="D13" s="49" t="s">
        <v>26</v>
      </c>
      <c r="E13" s="48" t="s">
        <v>27</v>
      </c>
      <c r="F13" s="50">
        <v>30</v>
      </c>
      <c r="G13" s="48">
        <v>300</v>
      </c>
      <c r="H13" s="51">
        <v>148</v>
      </c>
      <c r="I13" s="43">
        <f t="shared" ref="I13:I18" si="0">H13/G13</f>
        <v>0.49333333333333335</v>
      </c>
      <c r="J13" s="46">
        <v>4902555164038</v>
      </c>
      <c r="K13" s="53">
        <v>44499</v>
      </c>
      <c r="L13" s="54">
        <v>29</v>
      </c>
      <c r="M13" s="59"/>
      <c r="P13" s="10"/>
    </row>
    <row r="14" spans="1:16" s="11" customFormat="1" ht="30" customHeight="1">
      <c r="A14" s="26">
        <v>4</v>
      </c>
      <c r="B14" s="17" t="s">
        <v>29</v>
      </c>
      <c r="C14" s="16" t="s">
        <v>23</v>
      </c>
      <c r="D14" s="44" t="s">
        <v>24</v>
      </c>
      <c r="E14" s="16" t="s">
        <v>27</v>
      </c>
      <c r="F14" s="45">
        <v>30</v>
      </c>
      <c r="G14" s="16">
        <v>300</v>
      </c>
      <c r="H14" s="52">
        <v>148</v>
      </c>
      <c r="I14" s="43">
        <f t="shared" si="0"/>
        <v>0.49333333333333335</v>
      </c>
      <c r="J14" s="27">
        <v>4902555166827</v>
      </c>
      <c r="K14" s="33">
        <v>44499</v>
      </c>
      <c r="L14" s="55">
        <v>35</v>
      </c>
      <c r="M14" s="60"/>
      <c r="P14" s="10"/>
    </row>
    <row r="15" spans="1:16" s="11" customFormat="1" ht="30" customHeight="1">
      <c r="A15" s="26">
        <v>5</v>
      </c>
      <c r="B15" s="17" t="s">
        <v>21</v>
      </c>
      <c r="C15" s="16" t="s">
        <v>25</v>
      </c>
      <c r="D15" s="44" t="s">
        <v>30</v>
      </c>
      <c r="E15" s="16" t="s">
        <v>28</v>
      </c>
      <c r="F15" s="45">
        <v>48</v>
      </c>
      <c r="G15" s="16">
        <v>500</v>
      </c>
      <c r="H15" s="52">
        <v>159</v>
      </c>
      <c r="I15" s="43">
        <f t="shared" si="0"/>
        <v>0.318</v>
      </c>
      <c r="J15" s="46">
        <v>4902201175807</v>
      </c>
      <c r="K15" s="53">
        <v>44407</v>
      </c>
      <c r="L15" s="54">
        <v>5</v>
      </c>
      <c r="M15" s="59"/>
      <c r="P15" s="10"/>
    </row>
    <row r="16" spans="1:16" s="11" customFormat="1" ht="30" customHeight="1">
      <c r="A16" s="26">
        <v>6</v>
      </c>
      <c r="B16" s="17" t="s">
        <v>21</v>
      </c>
      <c r="C16" s="16" t="s">
        <v>25</v>
      </c>
      <c r="D16" s="44" t="s">
        <v>31</v>
      </c>
      <c r="E16" s="16" t="s">
        <v>28</v>
      </c>
      <c r="F16" s="45">
        <v>48</v>
      </c>
      <c r="G16" s="16">
        <v>500</v>
      </c>
      <c r="H16" s="52">
        <v>163</v>
      </c>
      <c r="I16" s="43">
        <f t="shared" si="0"/>
        <v>0.32600000000000001</v>
      </c>
      <c r="J16" s="46">
        <v>4902201175814</v>
      </c>
      <c r="K16" s="53">
        <v>44469</v>
      </c>
      <c r="L16" s="54">
        <v>13</v>
      </c>
      <c r="M16" s="59"/>
      <c r="P16" s="10"/>
    </row>
    <row r="17" spans="1:16" s="11" customFormat="1" ht="30" customHeight="1">
      <c r="A17" s="26">
        <v>7</v>
      </c>
      <c r="B17" s="17" t="s">
        <v>21</v>
      </c>
      <c r="C17" s="16" t="s">
        <v>23</v>
      </c>
      <c r="D17" s="56" t="s">
        <v>32</v>
      </c>
      <c r="E17" s="16" t="s">
        <v>28</v>
      </c>
      <c r="F17" s="45">
        <v>48</v>
      </c>
      <c r="G17" s="16">
        <v>500</v>
      </c>
      <c r="H17" s="57">
        <v>198</v>
      </c>
      <c r="I17" s="43">
        <f t="shared" si="0"/>
        <v>0.39600000000000002</v>
      </c>
      <c r="J17" s="46">
        <v>4902201176491</v>
      </c>
      <c r="K17" s="53">
        <v>44561</v>
      </c>
      <c r="L17" s="54">
        <v>20</v>
      </c>
      <c r="M17" s="61"/>
      <c r="P17" s="10"/>
    </row>
    <row r="18" spans="1:16" s="11" customFormat="1" ht="30" customHeight="1" thickBot="1">
      <c r="A18" s="26"/>
      <c r="B18" s="58" t="s">
        <v>37</v>
      </c>
      <c r="C18" s="16" t="s">
        <v>38</v>
      </c>
      <c r="D18" s="56" t="s">
        <v>39</v>
      </c>
      <c r="E18" s="16" t="s">
        <v>40</v>
      </c>
      <c r="F18" s="45">
        <v>48</v>
      </c>
      <c r="G18" s="16">
        <v>300</v>
      </c>
      <c r="H18" s="57">
        <v>159</v>
      </c>
      <c r="I18" s="43">
        <f t="shared" si="0"/>
        <v>0.53</v>
      </c>
      <c r="J18" s="46">
        <v>4901360275281</v>
      </c>
      <c r="K18" s="53">
        <v>44458</v>
      </c>
      <c r="L18" s="54">
        <v>30</v>
      </c>
      <c r="M18" s="62"/>
      <c r="P18" s="10"/>
    </row>
    <row r="19" spans="1:16" s="11" customFormat="1" ht="30" customHeight="1">
      <c r="A19" s="26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P19" s="10"/>
    </row>
    <row r="20" spans="1:16" s="11" customFormat="1" ht="30" customHeight="1">
      <c r="A20" s="26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  <c r="P20" s="10"/>
    </row>
    <row r="21" spans="1:16" s="11" customFormat="1" ht="30" customHeight="1">
      <c r="A21" s="26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/>
      <c r="P21" s="10"/>
    </row>
    <row r="22" spans="1:16" s="11" customFormat="1" ht="30" customHeight="1">
      <c r="A22" s="26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P22" s="10"/>
    </row>
    <row r="23" spans="1:16" s="11" customFormat="1" ht="30" customHeight="1">
      <c r="A23" s="26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P23" s="10"/>
    </row>
    <row r="24" spans="1:16" s="11" customFormat="1" ht="30" customHeight="1">
      <c r="A24" s="26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P24" s="10"/>
    </row>
    <row r="25" spans="1:16" s="11" customFormat="1" ht="30" customHeight="1">
      <c r="A25" s="26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P25" s="10"/>
    </row>
    <row r="26" spans="1:16" s="11" customFormat="1" ht="30" customHeight="1">
      <c r="A26" s="26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P26" s="10"/>
    </row>
    <row r="27" spans="1:16" s="11" customFormat="1" ht="30" customHeight="1">
      <c r="A27" s="26"/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P27" s="10"/>
    </row>
    <row r="28" spans="1:16" s="11" customFormat="1" ht="30" customHeight="1">
      <c r="A28" s="26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P28" s="10"/>
    </row>
    <row r="29" spans="1:16" s="11" customFormat="1" ht="30" customHeight="1">
      <c r="A29" s="26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P29" s="10"/>
    </row>
    <row r="30" spans="1:16" s="11" customFormat="1" ht="30" customHeight="1">
      <c r="A30" s="26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5"/>
      <c r="P30" s="10"/>
    </row>
    <row r="31" spans="1:16" s="11" customFormat="1" ht="30" customHeight="1">
      <c r="A31" s="26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P31" s="10"/>
    </row>
    <row r="32" spans="1:16" s="11" customFormat="1" ht="30" customHeight="1">
      <c r="A32" s="26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  <c r="P32" s="10"/>
    </row>
    <row r="33" spans="1:16" s="11" customFormat="1" ht="30" customHeight="1">
      <c r="A33" s="26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P33" s="10"/>
    </row>
    <row r="34" spans="1:16" s="12" customFormat="1" ht="30" customHeight="1" thickBot="1">
      <c r="A34" s="26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  <c r="P34" s="10"/>
    </row>
    <row r="35" spans="1:16" ht="14.25">
      <c r="A35" s="19" t="s">
        <v>13</v>
      </c>
      <c r="B35" s="20"/>
      <c r="C35" s="21"/>
      <c r="D35" s="20"/>
      <c r="P35" s="10"/>
    </row>
    <row r="36" spans="1:16" ht="14.25">
      <c r="A36" s="9"/>
      <c r="B36" s="9"/>
      <c r="D36" s="9"/>
      <c r="P36" s="10"/>
    </row>
    <row r="37" spans="1:16" ht="14.25">
      <c r="P37" s="10"/>
    </row>
    <row r="38" spans="1:16" ht="14.25">
      <c r="P38" s="10"/>
    </row>
    <row r="39" spans="1:16" ht="14.25">
      <c r="D39" s="2"/>
      <c r="E39" s="1"/>
      <c r="P39" s="10"/>
    </row>
    <row r="40" spans="1:16" ht="14.25">
      <c r="P40" s="10"/>
    </row>
    <row r="41" spans="1:16" ht="14.25">
      <c r="P41" s="10"/>
    </row>
  </sheetData>
  <mergeCells count="14">
    <mergeCell ref="B19:M34"/>
    <mergeCell ref="K10:M10"/>
    <mergeCell ref="E8:I8"/>
    <mergeCell ref="A2:M2"/>
    <mergeCell ref="A3:C3"/>
    <mergeCell ref="A4:C4"/>
    <mergeCell ref="A6:D8"/>
    <mergeCell ref="B9:D9"/>
    <mergeCell ref="K4:M4"/>
    <mergeCell ref="K5:M5"/>
    <mergeCell ref="K6:M6"/>
    <mergeCell ref="K7:M7"/>
    <mergeCell ref="E5:I7"/>
    <mergeCell ref="K8:M8"/>
  </mergeCells>
  <phoneticPr fontId="1"/>
  <conditionalFormatting sqref="M12">
    <cfRule type="cellIs" dxfId="10" priority="34" stopIfTrue="1" operator="equal">
      <formula>0</formula>
    </cfRule>
  </conditionalFormatting>
  <conditionalFormatting sqref="J12">
    <cfRule type="duplicateValues" dxfId="9" priority="92"/>
  </conditionalFormatting>
  <conditionalFormatting sqref="J13 J16">
    <cfRule type="duplicateValues" dxfId="8" priority="13"/>
  </conditionalFormatting>
  <conditionalFormatting sqref="J13">
    <cfRule type="duplicateValues" dxfId="7" priority="14"/>
  </conditionalFormatting>
  <conditionalFormatting sqref="J14:J15">
    <cfRule type="duplicateValues" dxfId="6" priority="11"/>
  </conditionalFormatting>
  <conditionalFormatting sqref="J16">
    <cfRule type="duplicateValues" dxfId="5" priority="7"/>
  </conditionalFormatting>
  <conditionalFormatting sqref="J16">
    <cfRule type="duplicateValues" dxfId="4" priority="8"/>
  </conditionalFormatting>
  <conditionalFormatting sqref="J15">
    <cfRule type="duplicateValues" dxfId="3" priority="5"/>
  </conditionalFormatting>
  <conditionalFormatting sqref="J15">
    <cfRule type="duplicateValues" dxfId="2" priority="6"/>
  </conditionalFormatting>
  <conditionalFormatting sqref="J17:J18">
    <cfRule type="duplicateValues" dxfId="1" priority="1"/>
  </conditionalFormatting>
  <conditionalFormatting sqref="J17:J18">
    <cfRule type="duplicateValues" dxfId="0" priority="2"/>
  </conditionalFormatting>
  <pageMargins left="0.65" right="0.19685039370078741" top="0.39" bottom="0.13" header="0.14000000000000001" footer="0.35433070866141736"/>
  <pageSetup paperSize="9" scale="69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見積もり書</vt:lpstr>
      <vt:lpstr>見積もり書!Print_Area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2021-01-27T11:03:53Z</cp:lastPrinted>
  <dcterms:created xsi:type="dcterms:W3CDTF">1997-01-08T22:48:59Z</dcterms:created>
  <dcterms:modified xsi:type="dcterms:W3CDTF">2021-05-07T07:01:56Z</dcterms:modified>
</cp:coreProperties>
</file>